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2030" windowHeight="5520"/>
  </bookViews>
  <sheets>
    <sheet name="Krzyżówka cała" sheetId="1" r:id="rId1"/>
    <sheet name="Krzyżówka pusta" sheetId="7" r:id="rId2"/>
  </sheets>
  <calcPr calcId="124519"/>
</workbook>
</file>

<file path=xl/calcChain.xml><?xml version="1.0" encoding="utf-8"?>
<calcChain xmlns="http://schemas.openxmlformats.org/spreadsheetml/2006/main">
  <c r="T18" i="7"/>
  <c r="T18" i="1"/>
  <c r="AI14" i="7" l="1"/>
  <c r="AA14"/>
  <c r="AI13"/>
  <c r="AA13"/>
  <c r="AI12"/>
  <c r="AA12"/>
  <c r="AI11"/>
  <c r="AA11"/>
  <c r="AI10"/>
  <c r="AA10"/>
  <c r="AI9"/>
  <c r="AA9"/>
  <c r="AI8"/>
  <c r="AA8"/>
  <c r="AI7"/>
  <c r="AA7"/>
  <c r="AI6"/>
  <c r="AA6"/>
  <c r="AI5"/>
  <c r="AA5"/>
  <c r="AI4"/>
  <c r="AA4"/>
  <c r="AI14" i="1"/>
  <c r="AI13"/>
  <c r="AI12"/>
  <c r="AI11"/>
  <c r="AI10"/>
  <c r="AI9"/>
  <c r="AI8"/>
  <c r="AI7"/>
  <c r="AI6"/>
  <c r="AI5"/>
  <c r="AI4"/>
  <c r="AA4"/>
  <c r="AA14"/>
  <c r="AA13"/>
  <c r="AA12"/>
  <c r="AA11"/>
  <c r="AA10"/>
  <c r="AA9"/>
  <c r="AA8"/>
  <c r="AA7"/>
  <c r="AA6"/>
  <c r="AA5"/>
</calcChain>
</file>

<file path=xl/sharedStrings.xml><?xml version="1.0" encoding="utf-8"?>
<sst xmlns="http://schemas.openxmlformats.org/spreadsheetml/2006/main" count="160" uniqueCount="55">
  <si>
    <t>Nie warto płakać nad rozlanym…</t>
  </si>
  <si>
    <t>m</t>
  </si>
  <si>
    <t>l</t>
  </si>
  <si>
    <t>e</t>
  </si>
  <si>
    <t>k</t>
  </si>
  <si>
    <t>i</t>
  </si>
  <si>
    <t>Poziomo:</t>
  </si>
  <si>
    <t>z</t>
  </si>
  <si>
    <t>n</t>
  </si>
  <si>
    <t>Pionowo:</t>
  </si>
  <si>
    <t>Wybiera się jak sójka…</t>
  </si>
  <si>
    <t>o</t>
  </si>
  <si>
    <t>r</t>
  </si>
  <si>
    <t>c</t>
  </si>
  <si>
    <t>s</t>
  </si>
  <si>
    <t>y</t>
  </si>
  <si>
    <t>w</t>
  </si>
  <si>
    <t>Nie wtykaj kija w …</t>
  </si>
  <si>
    <t>d</t>
  </si>
  <si>
    <t>a</t>
  </si>
  <si>
    <t>b</t>
  </si>
  <si>
    <t>ł</t>
  </si>
  <si>
    <t>ż</t>
  </si>
  <si>
    <t>Kuj … póki gorące</t>
  </si>
  <si>
    <t>p</t>
  </si>
  <si>
    <t>Kto pierwszy ten…</t>
  </si>
  <si>
    <t>Lepiej dmuchać na …., niż się sparzyć</t>
  </si>
  <si>
    <t>ą</t>
  </si>
  <si>
    <t>t</t>
  </si>
  <si>
    <t>Miłe złego…</t>
  </si>
  <si>
    <t>… bez butów chodzi</t>
  </si>
  <si>
    <t>Nie … zdobi człowieka</t>
  </si>
  <si>
    <t>… z wozu, konim lżej</t>
  </si>
  <si>
    <t>h</t>
  </si>
  <si>
    <t>g</t>
  </si>
  <si>
    <t>Nie wykręcej kota …</t>
  </si>
  <si>
    <t>Przyganiał … garnkowi</t>
  </si>
  <si>
    <t>ę</t>
  </si>
  <si>
    <t>Trafić z deszczu pod …</t>
  </si>
  <si>
    <t>Trafiło się ślepej kurze ...</t>
  </si>
  <si>
    <t>Raz na wozie, raz pod …</t>
  </si>
  <si>
    <t>Pod … najciemniej</t>
  </si>
  <si>
    <t>Krzyżówka z przysłowiami</t>
  </si>
  <si>
    <t>Znaczenia wyrazów:</t>
  </si>
  <si>
    <t>Nie wszystko … co się świeci</t>
  </si>
  <si>
    <t>Zapomniał wół, jak ….</t>
  </si>
  <si>
    <t>Gdzie ... nie może, tam babę pośle</t>
  </si>
  <si>
    <t>Nie chwal dnia przed … słońca</t>
  </si>
  <si>
    <t>Jak się człowiek spieszy to się diabeł …</t>
  </si>
  <si>
    <t xml:space="preserve"> </t>
  </si>
  <si>
    <t>Komórki pomocnicze</t>
  </si>
  <si>
    <t>u</t>
  </si>
  <si>
    <t>,</t>
  </si>
  <si>
    <t>Hasło:</t>
  </si>
  <si>
    <t>Człowiek strzela, Pan Bóg … nosi</t>
  </si>
</sst>
</file>

<file path=xl/styles.xml><?xml version="1.0" encoding="utf-8"?>
<styleSheet xmlns="http://schemas.openxmlformats.org/spreadsheetml/2006/main">
  <fonts count="10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20"/>
      <color theme="1"/>
      <name val="Czcionka tekstu podstawowego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4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7" fillId="4" borderId="0" xfId="0" applyFont="1" applyFill="1"/>
    <xf numFmtId="0" fontId="8" fillId="3" borderId="10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2" xfId="0" applyFont="1" applyBorder="1" applyAlignment="1">
      <alignment horizontal="center"/>
    </xf>
    <xf numFmtId="0" fontId="0" fillId="0" borderId="13" xfId="0" applyBorder="1"/>
    <xf numFmtId="0" fontId="6" fillId="0" borderId="17" xfId="0" applyFont="1" applyBorder="1" applyAlignment="1">
      <alignment horizontal="center"/>
    </xf>
    <xf numFmtId="0" fontId="0" fillId="0" borderId="18" xfId="0" applyBorder="1"/>
    <xf numFmtId="0" fontId="0" fillId="0" borderId="21" xfId="0" applyBorder="1"/>
    <xf numFmtId="0" fontId="0" fillId="0" borderId="21" xfId="0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2"/>
  <sheetViews>
    <sheetView tabSelected="1" topLeftCell="B3" zoomScale="70" zoomScaleNormal="70" workbookViewId="0">
      <selection activeCell="AA4" sqref="AA4"/>
    </sheetView>
  </sheetViews>
  <sheetFormatPr defaultRowHeight="15"/>
  <cols>
    <col min="1" max="1" width="6" customWidth="1"/>
    <col min="2" max="2" width="5.625" customWidth="1"/>
    <col min="3" max="18" width="5.625" style="1" customWidth="1"/>
    <col min="19" max="19" width="8.875" style="1" customWidth="1"/>
    <col min="20" max="26" width="6.125" customWidth="1"/>
    <col min="27" max="27" width="6.125" style="8" customWidth="1"/>
    <col min="28" max="34" width="6.125" customWidth="1"/>
    <col min="35" max="35" width="6.125" style="8" customWidth="1"/>
  </cols>
  <sheetData>
    <row r="1" spans="1:35" s="4" customFormat="1" ht="58.5" customHeight="1">
      <c r="B1" s="55" t="s">
        <v>42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</row>
    <row r="2" spans="1:35" s="4" customFormat="1" ht="33" customHeight="1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4" t="s">
        <v>43</v>
      </c>
      <c r="X2" s="54"/>
      <c r="Y2" s="54"/>
      <c r="Z2" s="54"/>
      <c r="AA2" s="54"/>
      <c r="AB2" s="54"/>
      <c r="AC2" s="54"/>
      <c r="AD2" s="54"/>
      <c r="AE2" s="54"/>
      <c r="AF2" s="54"/>
      <c r="AI2" s="7"/>
    </row>
    <row r="3" spans="1:35" s="4" customFormat="1" ht="30.75" customHeight="1" thickBo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5"/>
      <c r="T3" s="61" t="s">
        <v>6</v>
      </c>
      <c r="U3" s="62"/>
      <c r="V3" s="62"/>
      <c r="W3" s="62"/>
      <c r="X3" s="62"/>
      <c r="Y3" s="62"/>
      <c r="Z3" s="62"/>
      <c r="AA3" s="63"/>
      <c r="AB3" s="64" t="s">
        <v>9</v>
      </c>
      <c r="AC3" s="65"/>
      <c r="AD3" s="65"/>
      <c r="AE3" s="65"/>
      <c r="AF3" s="65"/>
      <c r="AG3" s="65"/>
      <c r="AH3" s="65"/>
      <c r="AI3" s="66"/>
    </row>
    <row r="4" spans="1:35" s="4" customFormat="1" ht="30" customHeight="1" thickBot="1">
      <c r="B4" s="17"/>
      <c r="C4" s="17"/>
      <c r="D4" s="18"/>
      <c r="E4" s="18"/>
      <c r="F4" s="18"/>
      <c r="G4" s="20">
        <v>11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T4" s="9">
        <v>1</v>
      </c>
      <c r="U4" s="59" t="s">
        <v>0</v>
      </c>
      <c r="V4" s="59"/>
      <c r="W4" s="59"/>
      <c r="X4" s="59"/>
      <c r="Y4" s="59"/>
      <c r="Z4" s="59"/>
      <c r="AA4" s="10" t="str">
        <f>IF(AND(E8="m", F8="l", G8="e", H8="k", I8="i", J8="e", K8="m"),"OK!",":(")</f>
        <v>OK!</v>
      </c>
      <c r="AB4" s="9">
        <v>1</v>
      </c>
      <c r="AC4" s="59" t="s">
        <v>10</v>
      </c>
      <c r="AD4" s="59"/>
      <c r="AE4" s="59"/>
      <c r="AF4" s="59"/>
      <c r="AG4" s="59"/>
      <c r="AH4" s="59"/>
      <c r="AI4" s="13" t="str">
        <f>IF(AND(E8="m", E9="o", E10="r", E11="z", E12="e"),"OK!",":(")</f>
        <v>OK!</v>
      </c>
    </row>
    <row r="5" spans="1:35" ht="30" customHeight="1" thickBot="1">
      <c r="A5" s="6"/>
      <c r="B5" s="17"/>
      <c r="C5" s="17"/>
      <c r="D5" s="18"/>
      <c r="E5" s="18"/>
      <c r="F5" s="18"/>
      <c r="G5" s="22" t="s">
        <v>4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T5" s="9">
        <v>2</v>
      </c>
      <c r="U5" s="59" t="s">
        <v>26</v>
      </c>
      <c r="V5" s="59"/>
      <c r="W5" s="59"/>
      <c r="X5" s="59"/>
      <c r="Y5" s="59"/>
      <c r="Z5" s="59"/>
      <c r="AA5" s="10" t="str">
        <f>IF(AND(M8="z", N8="i", O8="m", P8="n", Q8="e"),"OK!",":(")</f>
        <v>OK!</v>
      </c>
      <c r="AB5" s="9">
        <v>2</v>
      </c>
      <c r="AC5" s="14" t="s">
        <v>48</v>
      </c>
      <c r="AD5" s="14"/>
      <c r="AE5" s="14"/>
      <c r="AF5" s="14"/>
      <c r="AG5" s="14"/>
      <c r="AH5" s="14"/>
      <c r="AI5" s="13" t="str">
        <f>IF(AND(I7="c", I8="i", I9="e", I10="s", I11="z", I12="y"),"OK!",":(")</f>
        <v>OK!</v>
      </c>
    </row>
    <row r="6" spans="1:35" ht="30" customHeight="1" thickBot="1">
      <c r="A6" s="3"/>
      <c r="B6" s="17"/>
      <c r="C6" s="19"/>
      <c r="D6" s="18"/>
      <c r="E6" s="18"/>
      <c r="F6" s="18"/>
      <c r="G6" s="31" t="s">
        <v>51</v>
      </c>
      <c r="H6" s="18"/>
      <c r="I6" s="20">
        <v>2</v>
      </c>
      <c r="J6" s="18"/>
      <c r="K6" s="18"/>
      <c r="L6" s="18"/>
      <c r="M6" s="18"/>
      <c r="N6" s="20">
        <v>4</v>
      </c>
      <c r="O6" s="18"/>
      <c r="P6" s="18"/>
      <c r="Q6" s="20">
        <v>5</v>
      </c>
      <c r="R6" s="18"/>
      <c r="T6" s="9">
        <v>3</v>
      </c>
      <c r="U6" s="59" t="s">
        <v>32</v>
      </c>
      <c r="V6" s="59"/>
      <c r="W6" s="59"/>
      <c r="X6" s="59"/>
      <c r="Y6" s="59"/>
      <c r="Z6" s="59"/>
      <c r="AA6" s="10" t="str">
        <f>IF(AND( N10="b", O10="a", P10="b", Q10="a"),"OK!",":(")</f>
        <v>OK!</v>
      </c>
      <c r="AB6" s="9">
        <v>3</v>
      </c>
      <c r="AC6" s="59" t="s">
        <v>17</v>
      </c>
      <c r="AD6" s="59"/>
      <c r="AE6" s="59"/>
      <c r="AF6" s="59"/>
      <c r="AG6" s="59"/>
      <c r="AH6" s="59"/>
      <c r="AI6" s="13" t="str">
        <f>IF(AND(K8="m", K9="r", K10="o", K11="w", K12="i", K13="s", K14="k", K15="o"),"OK!",":(")</f>
        <v>OK!</v>
      </c>
    </row>
    <row r="7" spans="1:35" ht="30" customHeight="1" thickBot="1">
      <c r="A7" s="3"/>
      <c r="B7" s="17"/>
      <c r="C7" s="19"/>
      <c r="D7" s="18"/>
      <c r="E7" s="20">
        <v>1</v>
      </c>
      <c r="F7" s="18"/>
      <c r="G7" s="31" t="s">
        <v>2</v>
      </c>
      <c r="H7" s="18"/>
      <c r="I7" s="21" t="s">
        <v>13</v>
      </c>
      <c r="J7" s="18"/>
      <c r="K7" s="20">
        <v>3</v>
      </c>
      <c r="L7" s="18"/>
      <c r="M7" s="18"/>
      <c r="N7" s="22" t="s">
        <v>18</v>
      </c>
      <c r="O7" s="18"/>
      <c r="P7" s="18"/>
      <c r="Q7" s="21" t="s">
        <v>22</v>
      </c>
      <c r="R7" s="18"/>
      <c r="T7" s="9">
        <v>4</v>
      </c>
      <c r="U7" s="59" t="s">
        <v>30</v>
      </c>
      <c r="V7" s="59"/>
      <c r="W7" s="59"/>
      <c r="X7" s="59"/>
      <c r="Y7" s="59"/>
      <c r="Z7" s="59"/>
      <c r="AA7" s="10" t="str">
        <f>IF(AND( H11="s", I11="z", J11="e", K11="w", L11="c"),"OK!",":(")</f>
        <v>OK!</v>
      </c>
      <c r="AB7" s="9">
        <v>4</v>
      </c>
      <c r="AC7" s="59" t="s">
        <v>46</v>
      </c>
      <c r="AD7" s="59"/>
      <c r="AE7" s="59"/>
      <c r="AF7" s="59"/>
      <c r="AG7" s="59"/>
      <c r="AH7" s="59"/>
      <c r="AI7" s="13" t="str">
        <f>IF(AND(N7="d", N8="i", N9="a", N10="b", N11="e", N12="ł"),"OK!",":(")</f>
        <v>OK!</v>
      </c>
    </row>
    <row r="8" spans="1:35" ht="30" customHeight="1" thickBot="1">
      <c r="A8" s="3"/>
      <c r="B8" s="17"/>
      <c r="C8" s="19"/>
      <c r="D8" s="23">
        <v>1</v>
      </c>
      <c r="E8" s="24" t="s">
        <v>1</v>
      </c>
      <c r="F8" s="26" t="s">
        <v>2</v>
      </c>
      <c r="G8" s="25" t="s">
        <v>3</v>
      </c>
      <c r="H8" s="27" t="s">
        <v>4</v>
      </c>
      <c r="I8" s="25" t="s">
        <v>5</v>
      </c>
      <c r="J8" s="27" t="s">
        <v>3</v>
      </c>
      <c r="K8" s="28" t="s">
        <v>1</v>
      </c>
      <c r="L8" s="29">
        <v>2</v>
      </c>
      <c r="M8" s="30" t="s">
        <v>7</v>
      </c>
      <c r="N8" s="31" t="s">
        <v>5</v>
      </c>
      <c r="O8" s="32" t="s">
        <v>1</v>
      </c>
      <c r="P8" s="33" t="s">
        <v>8</v>
      </c>
      <c r="Q8" s="31" t="s">
        <v>3</v>
      </c>
      <c r="R8" s="18"/>
      <c r="T8" s="9">
        <v>5</v>
      </c>
      <c r="U8" s="59" t="s">
        <v>25</v>
      </c>
      <c r="V8" s="59"/>
      <c r="W8" s="59"/>
      <c r="X8" s="59"/>
      <c r="Y8" s="59"/>
      <c r="Z8" s="59"/>
      <c r="AA8" s="10" t="str">
        <f>IF(AND( D12="l", E12="e", F12="p", G12="s", H12="z", I12="y"),"OK!",":(")</f>
        <v>OK!</v>
      </c>
      <c r="AB8" s="9">
        <v>5</v>
      </c>
      <c r="AC8" s="59" t="s">
        <v>23</v>
      </c>
      <c r="AD8" s="59"/>
      <c r="AE8" s="59"/>
      <c r="AF8" s="59"/>
      <c r="AG8" s="59"/>
      <c r="AH8" s="59"/>
      <c r="AI8" s="13" t="str">
        <f>IF(AND(Q7="ż", Q8="e", Q9="l", Q10="a", Q11="z", Q12="o"),"OK!",":(")</f>
        <v>OK!</v>
      </c>
    </row>
    <row r="9" spans="1:35" ht="30" customHeight="1" thickBot="1">
      <c r="A9" s="3"/>
      <c r="B9" s="17"/>
      <c r="C9" s="19"/>
      <c r="D9" s="18"/>
      <c r="E9" s="25" t="s">
        <v>11</v>
      </c>
      <c r="F9" s="18"/>
      <c r="G9" s="18"/>
      <c r="H9" s="18"/>
      <c r="I9" s="25" t="s">
        <v>3</v>
      </c>
      <c r="J9" s="18"/>
      <c r="K9" s="25" t="s">
        <v>12</v>
      </c>
      <c r="L9" s="18"/>
      <c r="M9" s="18"/>
      <c r="N9" s="34" t="s">
        <v>19</v>
      </c>
      <c r="O9" s="18"/>
      <c r="P9" s="18"/>
      <c r="Q9" s="34" t="s">
        <v>2</v>
      </c>
      <c r="R9" s="18"/>
      <c r="T9" s="9">
        <v>6</v>
      </c>
      <c r="U9" s="59" t="s">
        <v>44</v>
      </c>
      <c r="V9" s="59"/>
      <c r="W9" s="59"/>
      <c r="X9" s="59"/>
      <c r="Y9" s="59"/>
      <c r="Z9" s="59"/>
      <c r="AA9" s="10" t="str">
        <f>IF(AND( M12="z", N12="ł", O12="o", P12="t", Q12="o"),"OK!",":(")</f>
        <v>OK!</v>
      </c>
      <c r="AB9" s="9">
        <v>6</v>
      </c>
      <c r="AC9" s="59" t="s">
        <v>29</v>
      </c>
      <c r="AD9" s="59"/>
      <c r="AE9" s="59"/>
      <c r="AF9" s="59"/>
      <c r="AG9" s="59"/>
      <c r="AH9" s="59"/>
      <c r="AI9" s="13" t="str">
        <f>IF(AND(F12="p", F13="o", F14="c", F15="z", F16="ą", F17="t", F18="k", F19="i"),"OK!",":(")</f>
        <v>OK!</v>
      </c>
    </row>
    <row r="10" spans="1:35" ht="30" customHeight="1" thickBot="1">
      <c r="A10" s="3"/>
      <c r="B10" s="17"/>
      <c r="C10" s="19"/>
      <c r="D10" s="18"/>
      <c r="E10" s="25" t="s">
        <v>12</v>
      </c>
      <c r="F10" s="18"/>
      <c r="G10" s="18"/>
      <c r="H10" s="20">
        <v>7</v>
      </c>
      <c r="I10" s="35" t="s">
        <v>14</v>
      </c>
      <c r="J10" s="18"/>
      <c r="K10" s="34" t="s">
        <v>11</v>
      </c>
      <c r="L10" s="18"/>
      <c r="M10" s="29">
        <v>3</v>
      </c>
      <c r="N10" s="36" t="s">
        <v>20</v>
      </c>
      <c r="O10" s="34" t="s">
        <v>19</v>
      </c>
      <c r="P10" s="25" t="s">
        <v>20</v>
      </c>
      <c r="Q10" s="25" t="s">
        <v>19</v>
      </c>
      <c r="R10" s="18"/>
      <c r="T10" s="9">
        <v>7</v>
      </c>
      <c r="U10" s="59" t="s">
        <v>36</v>
      </c>
      <c r="V10" s="59"/>
      <c r="W10" s="59"/>
      <c r="X10" s="59"/>
      <c r="Y10" s="59"/>
      <c r="Z10" s="59"/>
      <c r="AA10" s="10" t="str">
        <f>IF(AND( K14="k", L14="o", M14="c", N14="i", O14="o", P14="ł"),"OK!",":(")</f>
        <v>OK!</v>
      </c>
      <c r="AB10" s="9">
        <v>7</v>
      </c>
      <c r="AC10" s="59" t="s">
        <v>31</v>
      </c>
      <c r="AD10" s="59"/>
      <c r="AE10" s="59"/>
      <c r="AF10" s="59"/>
      <c r="AG10" s="59"/>
      <c r="AH10" s="59"/>
      <c r="AI10" s="13" t="str">
        <f>IF(AND(H11="s", H12="z", H13="a", H14="t", H15="a"),"OK!",":(")</f>
        <v>OK!</v>
      </c>
    </row>
    <row r="11" spans="1:35" ht="30" customHeight="1" thickBot="1">
      <c r="A11" s="3"/>
      <c r="B11" s="17"/>
      <c r="C11" s="19"/>
      <c r="D11" s="18"/>
      <c r="E11" s="37" t="s">
        <v>7</v>
      </c>
      <c r="F11" s="20">
        <v>6</v>
      </c>
      <c r="G11" s="29">
        <v>4</v>
      </c>
      <c r="H11" s="24" t="s">
        <v>14</v>
      </c>
      <c r="I11" s="25" t="s">
        <v>7</v>
      </c>
      <c r="J11" s="25" t="s">
        <v>3</v>
      </c>
      <c r="K11" s="25" t="s">
        <v>16</v>
      </c>
      <c r="L11" s="37" t="s">
        <v>13</v>
      </c>
      <c r="M11" s="20">
        <v>8</v>
      </c>
      <c r="N11" s="38" t="s">
        <v>3</v>
      </c>
      <c r="O11" s="20">
        <v>9</v>
      </c>
      <c r="P11" s="18"/>
      <c r="Q11" s="39" t="s">
        <v>7</v>
      </c>
      <c r="R11" s="18"/>
      <c r="T11" s="9">
        <v>8</v>
      </c>
      <c r="U11" s="59" t="s">
        <v>39</v>
      </c>
      <c r="V11" s="59"/>
      <c r="W11" s="59"/>
      <c r="X11" s="59"/>
      <c r="Y11" s="59"/>
      <c r="Z11" s="59"/>
      <c r="AA11" s="10" t="str">
        <f>IF(AND( F15="z", G15="i", H15="a", I15="r", J15="n", K15="o"),"OK!",":(")</f>
        <v>OK!</v>
      </c>
      <c r="AB11" s="9">
        <v>8</v>
      </c>
      <c r="AC11" s="59" t="s">
        <v>47</v>
      </c>
      <c r="AD11" s="59"/>
      <c r="AE11" s="59"/>
      <c r="AF11" s="59"/>
      <c r="AG11" s="59"/>
      <c r="AH11" s="59"/>
      <c r="AI11" s="13" t="str">
        <f>IF(AND(M12="z", M13="a", M14="c", M15="h", M16="o", M17="d", M18="e", M19="m"),"OK!",":(")</f>
        <v>OK!</v>
      </c>
    </row>
    <row r="12" spans="1:35" ht="30" customHeight="1" thickBot="1">
      <c r="A12" s="3"/>
      <c r="B12" s="17"/>
      <c r="C12" s="29">
        <v>5</v>
      </c>
      <c r="D12" s="36" t="s">
        <v>2</v>
      </c>
      <c r="E12" s="26" t="s">
        <v>3</v>
      </c>
      <c r="F12" s="21" t="s">
        <v>24</v>
      </c>
      <c r="G12" s="24" t="s">
        <v>14</v>
      </c>
      <c r="H12" s="21" t="s">
        <v>7</v>
      </c>
      <c r="I12" s="21" t="s">
        <v>15</v>
      </c>
      <c r="J12" s="18"/>
      <c r="K12" s="28" t="s">
        <v>5</v>
      </c>
      <c r="L12" s="29">
        <v>6</v>
      </c>
      <c r="M12" s="24" t="s">
        <v>7</v>
      </c>
      <c r="N12" s="26" t="s">
        <v>21</v>
      </c>
      <c r="O12" s="21" t="s">
        <v>11</v>
      </c>
      <c r="P12" s="36" t="s">
        <v>28</v>
      </c>
      <c r="Q12" s="25" t="s">
        <v>11</v>
      </c>
      <c r="R12" s="18"/>
      <c r="T12" s="9">
        <v>9</v>
      </c>
      <c r="U12" s="59" t="s">
        <v>40</v>
      </c>
      <c r="V12" s="59"/>
      <c r="W12" s="59"/>
      <c r="X12" s="59"/>
      <c r="Y12" s="59"/>
      <c r="Z12" s="59"/>
      <c r="AA12" s="10" t="str">
        <f>IF(AND( L16="w", M16="o", N16="z", O16="e", P16="m"),"OK!",":(")</f>
        <v>OK!</v>
      </c>
      <c r="AB12" s="9">
        <v>9</v>
      </c>
      <c r="AC12" s="59" t="s">
        <v>35</v>
      </c>
      <c r="AD12" s="59"/>
      <c r="AE12" s="59"/>
      <c r="AF12" s="59"/>
      <c r="AG12" s="59"/>
      <c r="AH12" s="59"/>
      <c r="AI12" s="13" t="str">
        <f>IF(AND(O12="o", O13="g", O14="o", O15="n", O16="e", O17="m"),"OK!",":(")</f>
        <v>OK!</v>
      </c>
    </row>
    <row r="13" spans="1:35" ht="30" customHeight="1" thickBot="1">
      <c r="A13" s="3"/>
      <c r="B13" s="17"/>
      <c r="C13" s="19"/>
      <c r="D13" s="18"/>
      <c r="E13" s="18"/>
      <c r="F13" s="25" t="s">
        <v>11</v>
      </c>
      <c r="G13" s="18"/>
      <c r="H13" s="25" t="s">
        <v>19</v>
      </c>
      <c r="I13" s="18"/>
      <c r="J13" s="18"/>
      <c r="K13" s="34" t="s">
        <v>14</v>
      </c>
      <c r="L13" s="18"/>
      <c r="M13" s="39" t="s">
        <v>19</v>
      </c>
      <c r="N13" s="18"/>
      <c r="O13" s="34" t="s">
        <v>34</v>
      </c>
      <c r="P13" s="18"/>
      <c r="Q13" s="18"/>
      <c r="R13" s="18"/>
      <c r="T13" s="9">
        <v>10</v>
      </c>
      <c r="U13" s="59" t="s">
        <v>41</v>
      </c>
      <c r="V13" s="59"/>
      <c r="W13" s="59"/>
      <c r="X13" s="59"/>
      <c r="Y13" s="59"/>
      <c r="Z13" s="59"/>
      <c r="AA13" s="10" t="str">
        <f>IF(AND( D17="l", E17="a", F17="t", G17="a", H17="r", I17="n", J17="i", K17="ą"),"OK!",":(")</f>
        <v>OK!</v>
      </c>
      <c r="AB13" s="9">
        <v>10</v>
      </c>
      <c r="AC13" s="59" t="s">
        <v>38</v>
      </c>
      <c r="AD13" s="59"/>
      <c r="AE13" s="59"/>
      <c r="AF13" s="59"/>
      <c r="AG13" s="59"/>
      <c r="AH13" s="59"/>
      <c r="AI13" s="13" t="str">
        <f>IF(AND(I15="r", I16="y", I17="n", I18="n", I19="ę"),"OK!",":(")</f>
        <v>OK!</v>
      </c>
    </row>
    <row r="14" spans="1:35" ht="30" customHeight="1" thickBot="1">
      <c r="A14" s="3"/>
      <c r="B14" s="17"/>
      <c r="C14" s="19"/>
      <c r="D14" s="18"/>
      <c r="E14" s="18"/>
      <c r="F14" s="25" t="s">
        <v>13</v>
      </c>
      <c r="G14" s="18"/>
      <c r="H14" s="26" t="s">
        <v>28</v>
      </c>
      <c r="I14" s="20">
        <v>10</v>
      </c>
      <c r="J14" s="29">
        <v>7</v>
      </c>
      <c r="K14" s="36" t="s">
        <v>4</v>
      </c>
      <c r="L14" s="25" t="s">
        <v>11</v>
      </c>
      <c r="M14" s="25" t="s">
        <v>13</v>
      </c>
      <c r="N14" s="25" t="s">
        <v>5</v>
      </c>
      <c r="O14" s="25" t="s">
        <v>11</v>
      </c>
      <c r="P14" s="25" t="s">
        <v>21</v>
      </c>
      <c r="Q14" s="18"/>
      <c r="R14" s="18"/>
      <c r="T14" s="11">
        <v>11</v>
      </c>
      <c r="U14" s="60" t="s">
        <v>45</v>
      </c>
      <c r="V14" s="60"/>
      <c r="W14" s="60"/>
      <c r="X14" s="60"/>
      <c r="Y14" s="60"/>
      <c r="Z14" s="60"/>
      <c r="AA14" s="12" t="str">
        <f>IF(AND( E19="c", F19="i", G19="e", H19="l", I19="ę", J19="c", K19="i", L19="e", M19="m" ),"OK!",":(")</f>
        <v>OK!</v>
      </c>
      <c r="AB14" s="51">
        <v>11</v>
      </c>
      <c r="AC14" s="60" t="s">
        <v>54</v>
      </c>
      <c r="AD14" s="60"/>
      <c r="AE14" s="60"/>
      <c r="AF14" s="60"/>
      <c r="AG14" s="60"/>
      <c r="AH14" s="60"/>
      <c r="AI14" s="52" t="str">
        <f>IF(AND(G5="k", G6="u", G7="l", G8="e"),"OK!",":(")</f>
        <v>OK!</v>
      </c>
    </row>
    <row r="15" spans="1:35" ht="30" customHeight="1" thickBot="1">
      <c r="A15" s="3"/>
      <c r="B15" s="17"/>
      <c r="C15" s="19"/>
      <c r="D15" s="18"/>
      <c r="E15" s="29">
        <v>8</v>
      </c>
      <c r="F15" s="36" t="s">
        <v>7</v>
      </c>
      <c r="G15" s="25" t="s">
        <v>5</v>
      </c>
      <c r="H15" s="26" t="s">
        <v>19</v>
      </c>
      <c r="I15" s="21" t="s">
        <v>12</v>
      </c>
      <c r="J15" s="21" t="s">
        <v>8</v>
      </c>
      <c r="K15" s="39" t="s">
        <v>11</v>
      </c>
      <c r="L15" s="18"/>
      <c r="M15" s="39" t="s">
        <v>33</v>
      </c>
      <c r="N15" s="18"/>
      <c r="O15" s="39" t="s">
        <v>8</v>
      </c>
      <c r="P15" s="18"/>
      <c r="Q15" s="18"/>
      <c r="R15" s="18"/>
    </row>
    <row r="16" spans="1:35" ht="30" customHeight="1" thickBot="1">
      <c r="A16" s="3"/>
      <c r="B16" s="17"/>
      <c r="C16" s="19"/>
      <c r="D16" s="18"/>
      <c r="E16" s="18"/>
      <c r="F16" s="34" t="s">
        <v>27</v>
      </c>
      <c r="G16" s="18"/>
      <c r="H16" s="40"/>
      <c r="I16" s="34" t="s">
        <v>15</v>
      </c>
      <c r="J16" s="18"/>
      <c r="K16" s="29">
        <v>9</v>
      </c>
      <c r="L16" s="36" t="s">
        <v>16</v>
      </c>
      <c r="M16" s="25" t="s">
        <v>11</v>
      </c>
      <c r="N16" s="25" t="s">
        <v>7</v>
      </c>
      <c r="O16" s="25" t="s">
        <v>3</v>
      </c>
      <c r="P16" s="25" t="s">
        <v>1</v>
      </c>
      <c r="Q16" s="18"/>
      <c r="R16" s="18"/>
    </row>
    <row r="17" spans="1:36" ht="30" customHeight="1" thickBot="1">
      <c r="A17" s="3"/>
      <c r="B17" s="17"/>
      <c r="C17" s="29">
        <v>10</v>
      </c>
      <c r="D17" s="36" t="s">
        <v>2</v>
      </c>
      <c r="E17" s="25" t="s">
        <v>19</v>
      </c>
      <c r="F17" s="25" t="s">
        <v>28</v>
      </c>
      <c r="G17" s="25" t="s">
        <v>19</v>
      </c>
      <c r="H17" s="25" t="s">
        <v>12</v>
      </c>
      <c r="I17" s="25" t="s">
        <v>8</v>
      </c>
      <c r="J17" s="25" t="s">
        <v>5</v>
      </c>
      <c r="K17" s="21" t="s">
        <v>27</v>
      </c>
      <c r="L17" s="18"/>
      <c r="M17" s="21" t="s">
        <v>18</v>
      </c>
      <c r="N17" s="18"/>
      <c r="O17" s="21" t="s">
        <v>1</v>
      </c>
      <c r="P17" s="18"/>
      <c r="Q17" s="18"/>
      <c r="R17" s="18"/>
      <c r="T17" s="42"/>
      <c r="U17" s="43"/>
      <c r="V17" s="53" t="s">
        <v>53</v>
      </c>
      <c r="W17" s="53"/>
      <c r="X17" s="53"/>
      <c r="Y17" s="53"/>
      <c r="Z17" s="53"/>
      <c r="AA17" s="44"/>
      <c r="AB17" s="45"/>
    </row>
    <row r="18" spans="1:36" ht="30" customHeight="1" thickBot="1">
      <c r="A18" s="3"/>
      <c r="B18" s="17"/>
      <c r="C18" s="19"/>
      <c r="D18" s="18"/>
      <c r="E18" s="18"/>
      <c r="F18" s="39" t="s">
        <v>4</v>
      </c>
      <c r="G18" s="18"/>
      <c r="H18" s="18"/>
      <c r="I18" s="39" t="s">
        <v>8</v>
      </c>
      <c r="J18" s="18"/>
      <c r="K18" s="18"/>
      <c r="L18" s="18"/>
      <c r="M18" s="34" t="s">
        <v>3</v>
      </c>
      <c r="N18" s="18"/>
      <c r="O18" s="18"/>
      <c r="P18" s="18"/>
      <c r="Q18" s="18"/>
      <c r="R18" s="18"/>
      <c r="T18" s="56" t="str">
        <f>P10&amp;N14&amp;Q8&amp;M17&amp;E17&amp;C23&amp;F17&amp;O16&amp;O8&amp;G6&amp;C23&amp;M17&amp;F13&amp;F18&amp;G6&amp;E19&amp;M12&amp;I12&amp;G23&amp;C23&amp;H8&amp;P12&amp;E9&amp;C23&amp;I10&amp;G15&amp;I19&amp;C23&amp;F15&amp;N9&amp;C23&amp;O17&amp;P14&amp;K10&amp;M17&amp;G6&amp;C23&amp;P8&amp;K19&amp;J8&amp;C23&amp;G6&amp;F14&amp;H12&amp;I16</f>
        <v>bieda temu dokuczy, kto się za młodu nie uczy</v>
      </c>
      <c r="U18" s="57"/>
      <c r="V18" s="57"/>
      <c r="W18" s="57"/>
      <c r="X18" s="57"/>
      <c r="Y18" s="57"/>
      <c r="Z18" s="57"/>
      <c r="AA18" s="57"/>
      <c r="AB18" s="58"/>
    </row>
    <row r="19" spans="1:36" ht="30" customHeight="1" thickBot="1">
      <c r="A19" s="3"/>
      <c r="B19" s="17"/>
      <c r="C19" s="19"/>
      <c r="D19" s="29">
        <v>11</v>
      </c>
      <c r="E19" s="36" t="s">
        <v>13</v>
      </c>
      <c r="F19" s="25" t="s">
        <v>5</v>
      </c>
      <c r="G19" s="25" t="s">
        <v>3</v>
      </c>
      <c r="H19" s="25" t="s">
        <v>2</v>
      </c>
      <c r="I19" s="25" t="s">
        <v>37</v>
      </c>
      <c r="J19" s="25" t="s">
        <v>13</v>
      </c>
      <c r="K19" s="25" t="s">
        <v>5</v>
      </c>
      <c r="L19" s="25" t="s">
        <v>3</v>
      </c>
      <c r="M19" s="25" t="s">
        <v>1</v>
      </c>
      <c r="N19" s="18"/>
      <c r="O19" s="18"/>
      <c r="P19" s="18"/>
      <c r="Q19" s="18"/>
      <c r="R19" s="18"/>
      <c r="T19" s="15"/>
      <c r="U19" s="16"/>
      <c r="V19" s="16"/>
      <c r="W19" s="16"/>
      <c r="X19" s="16"/>
      <c r="Y19" s="16"/>
      <c r="Z19" s="16"/>
      <c r="AA19" s="46"/>
      <c r="AB19" s="47"/>
    </row>
    <row r="20" spans="1:36" ht="30" customHeight="1">
      <c r="A20" s="3"/>
      <c r="B20" s="17"/>
      <c r="C20" s="19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36" ht="30" customHeight="1" thickBot="1"/>
    <row r="22" spans="1:36" ht="30" customHeight="1" thickTop="1" thickBot="1">
      <c r="B22" s="48"/>
      <c r="C22" s="49" t="s">
        <v>50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8"/>
      <c r="U22" s="48"/>
      <c r="V22" s="48"/>
      <c r="W22" s="48"/>
      <c r="X22" s="48"/>
      <c r="Y22" s="48"/>
      <c r="Z22" s="48"/>
      <c r="AA22" s="50"/>
      <c r="AB22" s="48"/>
      <c r="AC22" s="48"/>
      <c r="AD22" s="48"/>
      <c r="AE22" s="48"/>
      <c r="AF22" s="48"/>
      <c r="AG22" s="48"/>
      <c r="AH22" s="48"/>
      <c r="AI22" s="50"/>
      <c r="AJ22" s="48"/>
    </row>
    <row r="23" spans="1:36" ht="30" customHeight="1" thickBot="1">
      <c r="C23" s="41" t="s">
        <v>49</v>
      </c>
      <c r="E23" s="2"/>
      <c r="G23" s="41" t="s">
        <v>52</v>
      </c>
    </row>
    <row r="24" spans="1:36" ht="30" customHeight="1"/>
    <row r="25" spans="1:36" ht="30" customHeight="1"/>
    <row r="26" spans="1:36" ht="30" customHeight="1"/>
    <row r="27" spans="1:36" ht="30" customHeight="1"/>
    <row r="28" spans="1:36" ht="30" customHeight="1"/>
    <row r="29" spans="1:36" ht="30" customHeight="1"/>
    <row r="30" spans="1:36" ht="30" customHeight="1"/>
    <row r="31" spans="1:36" ht="30" customHeight="1"/>
    <row r="32" spans="1:36" ht="30" customHeight="1"/>
  </sheetData>
  <mergeCells count="27">
    <mergeCell ref="U14:Z14"/>
    <mergeCell ref="U8:Z8"/>
    <mergeCell ref="U5:Z5"/>
    <mergeCell ref="U4:Z4"/>
    <mergeCell ref="U6:Z6"/>
    <mergeCell ref="U7:Z7"/>
    <mergeCell ref="U9:Z9"/>
    <mergeCell ref="U10:Z10"/>
    <mergeCell ref="U11:Z11"/>
    <mergeCell ref="U12:Z12"/>
    <mergeCell ref="U13:Z13"/>
    <mergeCell ref="V17:Z17"/>
    <mergeCell ref="W2:AF2"/>
    <mergeCell ref="B1:AI1"/>
    <mergeCell ref="T18:AB18"/>
    <mergeCell ref="AC11:AH11"/>
    <mergeCell ref="AC12:AH12"/>
    <mergeCell ref="AC13:AH13"/>
    <mergeCell ref="AC14:AH14"/>
    <mergeCell ref="T3:AA3"/>
    <mergeCell ref="AB3:AI3"/>
    <mergeCell ref="AC4:AH4"/>
    <mergeCell ref="AC6:AH6"/>
    <mergeCell ref="AC7:AH7"/>
    <mergeCell ref="AC8:AH8"/>
    <mergeCell ref="AC9:AH9"/>
    <mergeCell ref="AC10:AH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"/>
  <sheetViews>
    <sheetView zoomScale="80" zoomScaleNormal="80" workbookViewId="0">
      <selection activeCell="S12" sqref="S12"/>
    </sheetView>
  </sheetViews>
  <sheetFormatPr defaultRowHeight="15"/>
  <cols>
    <col min="1" max="1" width="6" customWidth="1"/>
    <col min="2" max="2" width="5.625" customWidth="1"/>
    <col min="3" max="18" width="5.625" style="1" customWidth="1"/>
    <col min="19" max="19" width="8.875" style="1" customWidth="1"/>
    <col min="20" max="26" width="6.125" customWidth="1"/>
    <col min="27" max="27" width="6.125" style="8" customWidth="1"/>
    <col min="28" max="34" width="6.125" customWidth="1"/>
    <col min="35" max="35" width="6.125" style="8" customWidth="1"/>
  </cols>
  <sheetData>
    <row r="1" spans="1:35" s="4" customFormat="1" ht="58.5" customHeight="1">
      <c r="B1" s="55" t="s">
        <v>42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</row>
    <row r="2" spans="1:35" s="4" customFormat="1" ht="33" customHeight="1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4" t="s">
        <v>43</v>
      </c>
      <c r="X2" s="54"/>
      <c r="Y2" s="54"/>
      <c r="Z2" s="54"/>
      <c r="AA2" s="54"/>
      <c r="AB2" s="54"/>
      <c r="AC2" s="54"/>
      <c r="AD2" s="54"/>
      <c r="AE2" s="54"/>
      <c r="AF2" s="54"/>
      <c r="AI2" s="7"/>
    </row>
    <row r="3" spans="1:35" s="4" customFormat="1" ht="30.75" customHeight="1" thickBo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5"/>
      <c r="T3" s="61" t="s">
        <v>6</v>
      </c>
      <c r="U3" s="62"/>
      <c r="V3" s="62"/>
      <c r="W3" s="62"/>
      <c r="X3" s="62"/>
      <c r="Y3" s="62"/>
      <c r="Z3" s="62"/>
      <c r="AA3" s="63"/>
      <c r="AB3" s="64" t="s">
        <v>9</v>
      </c>
      <c r="AC3" s="65"/>
      <c r="AD3" s="65"/>
      <c r="AE3" s="65"/>
      <c r="AF3" s="65"/>
      <c r="AG3" s="65"/>
      <c r="AH3" s="65"/>
      <c r="AI3" s="66"/>
    </row>
    <row r="4" spans="1:35" s="4" customFormat="1" ht="30" customHeight="1" thickBot="1">
      <c r="B4" s="17"/>
      <c r="C4" s="17"/>
      <c r="D4" s="18"/>
      <c r="E4" s="18"/>
      <c r="F4" s="18"/>
      <c r="G4" s="20">
        <v>11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T4" s="9">
        <v>1</v>
      </c>
      <c r="U4" s="59" t="s">
        <v>0</v>
      </c>
      <c r="V4" s="59"/>
      <c r="W4" s="59"/>
      <c r="X4" s="59"/>
      <c r="Y4" s="59"/>
      <c r="Z4" s="59"/>
      <c r="AA4" s="10" t="str">
        <f>IF(AND(E8="m", F8="l", G8="e", H8="k", I8="i", J8="e", K8="m"),"OK!",":(")</f>
        <v>:(</v>
      </c>
      <c r="AB4" s="9">
        <v>1</v>
      </c>
      <c r="AC4" s="59" t="s">
        <v>10</v>
      </c>
      <c r="AD4" s="59"/>
      <c r="AE4" s="59"/>
      <c r="AF4" s="59"/>
      <c r="AG4" s="59"/>
      <c r="AH4" s="59"/>
      <c r="AI4" s="13" t="str">
        <f>IF(AND(E8="m", E9="o", E10="r", E11="z", E12="e"),"OK!",":(")</f>
        <v>:(</v>
      </c>
    </row>
    <row r="5" spans="1:35" ht="30" customHeight="1" thickBot="1">
      <c r="A5" s="6"/>
      <c r="B5" s="17"/>
      <c r="C5" s="17"/>
      <c r="D5" s="18"/>
      <c r="E5" s="18"/>
      <c r="F5" s="18"/>
      <c r="G5" s="22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T5" s="9">
        <v>2</v>
      </c>
      <c r="U5" s="59" t="s">
        <v>26</v>
      </c>
      <c r="V5" s="59"/>
      <c r="W5" s="59"/>
      <c r="X5" s="59"/>
      <c r="Y5" s="59"/>
      <c r="Z5" s="59"/>
      <c r="AA5" s="10" t="str">
        <f>IF(AND(M8="z", N8="i", O8="m", P8="n", Q8="e"),"OK!",":(")</f>
        <v>:(</v>
      </c>
      <c r="AB5" s="9">
        <v>2</v>
      </c>
      <c r="AC5" s="14" t="s">
        <v>48</v>
      </c>
      <c r="AD5" s="14"/>
      <c r="AE5" s="14"/>
      <c r="AF5" s="14"/>
      <c r="AG5" s="14"/>
      <c r="AH5" s="14"/>
      <c r="AI5" s="13" t="str">
        <f>IF(AND(I7="c", I8="i", I9="e", I10="s", I11="z", I12="y"),"OK!",":(")</f>
        <v>:(</v>
      </c>
    </row>
    <row r="6" spans="1:35" ht="30" customHeight="1" thickBot="1">
      <c r="A6" s="3"/>
      <c r="B6" s="17"/>
      <c r="C6" s="19"/>
      <c r="D6" s="18"/>
      <c r="E6" s="18"/>
      <c r="F6" s="18"/>
      <c r="G6" s="31"/>
      <c r="H6" s="18"/>
      <c r="I6" s="20">
        <v>2</v>
      </c>
      <c r="J6" s="18"/>
      <c r="K6" s="18"/>
      <c r="L6" s="18"/>
      <c r="M6" s="18"/>
      <c r="N6" s="20">
        <v>4</v>
      </c>
      <c r="O6" s="18"/>
      <c r="P6" s="18"/>
      <c r="Q6" s="20">
        <v>5</v>
      </c>
      <c r="R6" s="18"/>
      <c r="T6" s="9">
        <v>3</v>
      </c>
      <c r="U6" s="59" t="s">
        <v>32</v>
      </c>
      <c r="V6" s="59"/>
      <c r="W6" s="59"/>
      <c r="X6" s="59"/>
      <c r="Y6" s="59"/>
      <c r="Z6" s="59"/>
      <c r="AA6" s="10" t="str">
        <f>IF(AND( N10="b", O10="a", P10="b", Q10="a"),"OK!",":(")</f>
        <v>:(</v>
      </c>
      <c r="AB6" s="9">
        <v>3</v>
      </c>
      <c r="AC6" s="59" t="s">
        <v>17</v>
      </c>
      <c r="AD6" s="59"/>
      <c r="AE6" s="59"/>
      <c r="AF6" s="59"/>
      <c r="AG6" s="59"/>
      <c r="AH6" s="59"/>
      <c r="AI6" s="13" t="str">
        <f>IF(AND(K8="m", K9="r", K10="o", K11="w", K12="i", K13="s", K14="k", K15="o"),"OK!",":(")</f>
        <v>:(</v>
      </c>
    </row>
    <row r="7" spans="1:35" ht="30" customHeight="1" thickBot="1">
      <c r="A7" s="3"/>
      <c r="B7" s="17"/>
      <c r="C7" s="19"/>
      <c r="D7" s="18"/>
      <c r="E7" s="20">
        <v>1</v>
      </c>
      <c r="F7" s="18"/>
      <c r="G7" s="31"/>
      <c r="H7" s="18"/>
      <c r="I7" s="21"/>
      <c r="J7" s="18"/>
      <c r="K7" s="20">
        <v>3</v>
      </c>
      <c r="L7" s="18"/>
      <c r="M7" s="18"/>
      <c r="N7" s="22"/>
      <c r="O7" s="18"/>
      <c r="P7" s="18"/>
      <c r="Q7" s="21"/>
      <c r="R7" s="18"/>
      <c r="T7" s="9">
        <v>4</v>
      </c>
      <c r="U7" s="59" t="s">
        <v>30</v>
      </c>
      <c r="V7" s="59"/>
      <c r="W7" s="59"/>
      <c r="X7" s="59"/>
      <c r="Y7" s="59"/>
      <c r="Z7" s="59"/>
      <c r="AA7" s="10" t="str">
        <f>IF(AND( H11="s", I11="z", J11="e", K11="w", L11="c"),"OK!",":(")</f>
        <v>:(</v>
      </c>
      <c r="AB7" s="9">
        <v>4</v>
      </c>
      <c r="AC7" s="59" t="s">
        <v>46</v>
      </c>
      <c r="AD7" s="59"/>
      <c r="AE7" s="59"/>
      <c r="AF7" s="59"/>
      <c r="AG7" s="59"/>
      <c r="AH7" s="59"/>
      <c r="AI7" s="13" t="str">
        <f>IF(AND(N7="d", N8="i", N9="a", N10="b", N11="e", N12="ł"),"OK!",":(")</f>
        <v>:(</v>
      </c>
    </row>
    <row r="8" spans="1:35" ht="30" customHeight="1" thickBot="1">
      <c r="A8" s="3"/>
      <c r="B8" s="17"/>
      <c r="C8" s="19"/>
      <c r="D8" s="23">
        <v>1</v>
      </c>
      <c r="E8" s="24"/>
      <c r="F8" s="26"/>
      <c r="G8" s="25"/>
      <c r="H8" s="27"/>
      <c r="I8" s="25"/>
      <c r="J8" s="27"/>
      <c r="K8" s="28"/>
      <c r="L8" s="29">
        <v>2</v>
      </c>
      <c r="M8" s="30"/>
      <c r="N8" s="31"/>
      <c r="O8" s="32"/>
      <c r="P8" s="33"/>
      <c r="Q8" s="31"/>
      <c r="R8" s="18"/>
      <c r="T8" s="9">
        <v>5</v>
      </c>
      <c r="U8" s="59" t="s">
        <v>25</v>
      </c>
      <c r="V8" s="59"/>
      <c r="W8" s="59"/>
      <c r="X8" s="59"/>
      <c r="Y8" s="59"/>
      <c r="Z8" s="59"/>
      <c r="AA8" s="10" t="str">
        <f>IF(AND( D12="l", E12="e", F12="p", G12="s", H12="z", I12="y"),"OK!",":(")</f>
        <v>:(</v>
      </c>
      <c r="AB8" s="9">
        <v>5</v>
      </c>
      <c r="AC8" s="59" t="s">
        <v>23</v>
      </c>
      <c r="AD8" s="59"/>
      <c r="AE8" s="59"/>
      <c r="AF8" s="59"/>
      <c r="AG8" s="59"/>
      <c r="AH8" s="59"/>
      <c r="AI8" s="13" t="str">
        <f>IF(AND(Q7="ż", Q8="e", Q9="l", Q10="a", Q11="z", Q12="o"),"OK!",":(")</f>
        <v>:(</v>
      </c>
    </row>
    <row r="9" spans="1:35" ht="30" customHeight="1" thickBot="1">
      <c r="A9" s="3"/>
      <c r="B9" s="17"/>
      <c r="C9" s="19"/>
      <c r="D9" s="18"/>
      <c r="E9" s="25"/>
      <c r="F9" s="18"/>
      <c r="G9" s="18"/>
      <c r="H9" s="18"/>
      <c r="I9" s="25"/>
      <c r="J9" s="18"/>
      <c r="K9" s="25"/>
      <c r="L9" s="18"/>
      <c r="M9" s="18"/>
      <c r="N9" s="34"/>
      <c r="O9" s="18"/>
      <c r="P9" s="18"/>
      <c r="Q9" s="34"/>
      <c r="R9" s="18"/>
      <c r="T9" s="9">
        <v>6</v>
      </c>
      <c r="U9" s="59" t="s">
        <v>44</v>
      </c>
      <c r="V9" s="59"/>
      <c r="W9" s="59"/>
      <c r="X9" s="59"/>
      <c r="Y9" s="59"/>
      <c r="Z9" s="59"/>
      <c r="AA9" s="10" t="str">
        <f>IF(AND( M12="z", N12="ł", O12="o", P12="t", Q12="o"),"OK!",":(")</f>
        <v>:(</v>
      </c>
      <c r="AB9" s="9">
        <v>6</v>
      </c>
      <c r="AC9" s="59" t="s">
        <v>29</v>
      </c>
      <c r="AD9" s="59"/>
      <c r="AE9" s="59"/>
      <c r="AF9" s="59"/>
      <c r="AG9" s="59"/>
      <c r="AH9" s="59"/>
      <c r="AI9" s="13" t="str">
        <f>IF(AND(F12="p", F13="o", F14="c", F15="z", F16="ą", F17="t", F18="k", F19="i"),"OK!",":(")</f>
        <v>:(</v>
      </c>
    </row>
    <row r="10" spans="1:35" ht="30" customHeight="1" thickBot="1">
      <c r="A10" s="3"/>
      <c r="B10" s="17"/>
      <c r="C10" s="19"/>
      <c r="D10" s="18"/>
      <c r="E10" s="25"/>
      <c r="F10" s="18"/>
      <c r="G10" s="18"/>
      <c r="H10" s="20">
        <v>7</v>
      </c>
      <c r="I10" s="35"/>
      <c r="J10" s="18"/>
      <c r="K10" s="34"/>
      <c r="L10" s="18"/>
      <c r="M10" s="29">
        <v>3</v>
      </c>
      <c r="N10" s="36"/>
      <c r="O10" s="34"/>
      <c r="P10" s="25"/>
      <c r="Q10" s="25"/>
      <c r="R10" s="18"/>
      <c r="T10" s="9">
        <v>7</v>
      </c>
      <c r="U10" s="59" t="s">
        <v>36</v>
      </c>
      <c r="V10" s="59"/>
      <c r="W10" s="59"/>
      <c r="X10" s="59"/>
      <c r="Y10" s="59"/>
      <c r="Z10" s="59"/>
      <c r="AA10" s="10" t="str">
        <f>IF(AND( K14="k", L14="o", M14="c", N14="i", O14="o", P14="ł"),"OK!",":(")</f>
        <v>:(</v>
      </c>
      <c r="AB10" s="9">
        <v>7</v>
      </c>
      <c r="AC10" s="59" t="s">
        <v>31</v>
      </c>
      <c r="AD10" s="59"/>
      <c r="AE10" s="59"/>
      <c r="AF10" s="59"/>
      <c r="AG10" s="59"/>
      <c r="AH10" s="59"/>
      <c r="AI10" s="13" t="str">
        <f>IF(AND(H11="s", H12="z", H13="a", H14="t", H15="a"),"OK!",":(")</f>
        <v>:(</v>
      </c>
    </row>
    <row r="11" spans="1:35" ht="30" customHeight="1" thickBot="1">
      <c r="A11" s="3"/>
      <c r="B11" s="17"/>
      <c r="C11" s="19"/>
      <c r="D11" s="18"/>
      <c r="E11" s="37"/>
      <c r="F11" s="20">
        <v>6</v>
      </c>
      <c r="G11" s="29">
        <v>4</v>
      </c>
      <c r="H11" s="24"/>
      <c r="I11" s="25"/>
      <c r="J11" s="25"/>
      <c r="K11" s="25"/>
      <c r="L11" s="37"/>
      <c r="M11" s="20">
        <v>8</v>
      </c>
      <c r="N11" s="38"/>
      <c r="O11" s="20">
        <v>9</v>
      </c>
      <c r="P11" s="18"/>
      <c r="Q11" s="39"/>
      <c r="R11" s="18"/>
      <c r="T11" s="9">
        <v>8</v>
      </c>
      <c r="U11" s="59" t="s">
        <v>39</v>
      </c>
      <c r="V11" s="59"/>
      <c r="W11" s="59"/>
      <c r="X11" s="59"/>
      <c r="Y11" s="59"/>
      <c r="Z11" s="59"/>
      <c r="AA11" s="10" t="str">
        <f>IF(AND( F15="z", G15="i", H15="a", I15="r", J15="n", K15="o"),"OK!",":(")</f>
        <v>:(</v>
      </c>
      <c r="AB11" s="9">
        <v>8</v>
      </c>
      <c r="AC11" s="59" t="s">
        <v>47</v>
      </c>
      <c r="AD11" s="59"/>
      <c r="AE11" s="59"/>
      <c r="AF11" s="59"/>
      <c r="AG11" s="59"/>
      <c r="AH11" s="59"/>
      <c r="AI11" s="13" t="str">
        <f>IF(AND(M12="z", M13="a", M14="c", M15="h", M16="o", M17="d", M18="e", M19="m"),"OK!",":(")</f>
        <v>:(</v>
      </c>
    </row>
    <row r="12" spans="1:35" ht="30" customHeight="1" thickBot="1">
      <c r="A12" s="3"/>
      <c r="B12" s="17"/>
      <c r="C12" s="29">
        <v>5</v>
      </c>
      <c r="D12" s="36"/>
      <c r="E12" s="26"/>
      <c r="F12" s="21"/>
      <c r="G12" s="24"/>
      <c r="H12" s="21"/>
      <c r="I12" s="21"/>
      <c r="J12" s="18"/>
      <c r="K12" s="28"/>
      <c r="L12" s="29">
        <v>6</v>
      </c>
      <c r="M12" s="24"/>
      <c r="N12" s="26"/>
      <c r="O12" s="21"/>
      <c r="P12" s="36"/>
      <c r="Q12" s="25"/>
      <c r="R12" s="18"/>
      <c r="T12" s="9">
        <v>9</v>
      </c>
      <c r="U12" s="59" t="s">
        <v>40</v>
      </c>
      <c r="V12" s="59"/>
      <c r="W12" s="59"/>
      <c r="X12" s="59"/>
      <c r="Y12" s="59"/>
      <c r="Z12" s="59"/>
      <c r="AA12" s="10" t="str">
        <f>IF(AND( L16="w", M16="o", N16="z", O16="e", P16="m"),"OK!",":(")</f>
        <v>:(</v>
      </c>
      <c r="AB12" s="9">
        <v>9</v>
      </c>
      <c r="AC12" s="59" t="s">
        <v>35</v>
      </c>
      <c r="AD12" s="59"/>
      <c r="AE12" s="59"/>
      <c r="AF12" s="59"/>
      <c r="AG12" s="59"/>
      <c r="AH12" s="59"/>
      <c r="AI12" s="13" t="str">
        <f>IF(AND(O12="o", O13="g", O14="o", O15="n", O16="e", O17="m"),"OK!",":(")</f>
        <v>:(</v>
      </c>
    </row>
    <row r="13" spans="1:35" ht="30" customHeight="1" thickBot="1">
      <c r="A13" s="3"/>
      <c r="B13" s="17"/>
      <c r="C13" s="19"/>
      <c r="D13" s="18"/>
      <c r="E13" s="18"/>
      <c r="F13" s="25"/>
      <c r="G13" s="18"/>
      <c r="H13" s="25"/>
      <c r="I13" s="18"/>
      <c r="J13" s="18"/>
      <c r="K13" s="34"/>
      <c r="L13" s="18"/>
      <c r="M13" s="39"/>
      <c r="N13" s="18"/>
      <c r="O13" s="34"/>
      <c r="P13" s="18"/>
      <c r="Q13" s="18"/>
      <c r="R13" s="18"/>
      <c r="T13" s="9">
        <v>10</v>
      </c>
      <c r="U13" s="59" t="s">
        <v>41</v>
      </c>
      <c r="V13" s="59"/>
      <c r="W13" s="59"/>
      <c r="X13" s="59"/>
      <c r="Y13" s="59"/>
      <c r="Z13" s="59"/>
      <c r="AA13" s="10" t="str">
        <f>IF(AND( D17="l", E17="a", F17="t", G17="a", H17="r", I17="n", J17="i", K17="ą"),"OK!",":(")</f>
        <v>:(</v>
      </c>
      <c r="AB13" s="9">
        <v>10</v>
      </c>
      <c r="AC13" s="59" t="s">
        <v>38</v>
      </c>
      <c r="AD13" s="59"/>
      <c r="AE13" s="59"/>
      <c r="AF13" s="59"/>
      <c r="AG13" s="59"/>
      <c r="AH13" s="59"/>
      <c r="AI13" s="13" t="str">
        <f>IF(AND(I15="r", I16="y", I17="n", I18="n", I19="ę"),"OK!",":(")</f>
        <v>:(</v>
      </c>
    </row>
    <row r="14" spans="1:35" ht="30" customHeight="1" thickBot="1">
      <c r="A14" s="3"/>
      <c r="B14" s="17"/>
      <c r="C14" s="19"/>
      <c r="D14" s="18"/>
      <c r="E14" s="18"/>
      <c r="F14" s="25"/>
      <c r="G14" s="18"/>
      <c r="H14" s="26"/>
      <c r="I14" s="20">
        <v>10</v>
      </c>
      <c r="J14" s="29">
        <v>7</v>
      </c>
      <c r="K14" s="36"/>
      <c r="L14" s="25"/>
      <c r="M14" s="25"/>
      <c r="N14" s="25"/>
      <c r="O14" s="25"/>
      <c r="P14" s="25"/>
      <c r="Q14" s="18"/>
      <c r="R14" s="18"/>
      <c r="T14" s="11">
        <v>11</v>
      </c>
      <c r="U14" s="60" t="s">
        <v>45</v>
      </c>
      <c r="V14" s="60"/>
      <c r="W14" s="60"/>
      <c r="X14" s="60"/>
      <c r="Y14" s="60"/>
      <c r="Z14" s="60"/>
      <c r="AA14" s="12" t="str">
        <f>IF(AND( E19="c", F19="i", G19="e", H19="l", I19="ę", J19="c", K19="i", L19="e", M19="m" ),"OK!",":(")</f>
        <v>:(</v>
      </c>
      <c r="AB14" s="51">
        <v>11</v>
      </c>
      <c r="AC14" s="60" t="s">
        <v>54</v>
      </c>
      <c r="AD14" s="60"/>
      <c r="AE14" s="60"/>
      <c r="AF14" s="60"/>
      <c r="AG14" s="60"/>
      <c r="AH14" s="60"/>
      <c r="AI14" s="52" t="str">
        <f>IF(AND(G5="k", G6="u", G7="l", G8="e"),"OK!",":(")</f>
        <v>:(</v>
      </c>
    </row>
    <row r="15" spans="1:35" ht="30" customHeight="1" thickBot="1">
      <c r="A15" s="3"/>
      <c r="B15" s="17"/>
      <c r="C15" s="19"/>
      <c r="D15" s="18"/>
      <c r="E15" s="29">
        <v>8</v>
      </c>
      <c r="F15" s="36"/>
      <c r="G15" s="25"/>
      <c r="H15" s="26"/>
      <c r="I15" s="21"/>
      <c r="J15" s="21"/>
      <c r="K15" s="39"/>
      <c r="L15" s="18"/>
      <c r="M15" s="39"/>
      <c r="N15" s="18"/>
      <c r="O15" s="39"/>
      <c r="P15" s="18"/>
      <c r="Q15" s="18"/>
      <c r="R15" s="18"/>
    </row>
    <row r="16" spans="1:35" ht="30" customHeight="1" thickBot="1">
      <c r="A16" s="3"/>
      <c r="B16" s="17"/>
      <c r="C16" s="19"/>
      <c r="D16" s="18"/>
      <c r="E16" s="18"/>
      <c r="F16" s="34"/>
      <c r="G16" s="18"/>
      <c r="H16" s="40"/>
      <c r="I16" s="34"/>
      <c r="J16" s="18"/>
      <c r="K16" s="29">
        <v>9</v>
      </c>
      <c r="L16" s="36"/>
      <c r="M16" s="25"/>
      <c r="N16" s="25"/>
      <c r="O16" s="25"/>
      <c r="P16" s="25"/>
      <c r="Q16" s="18"/>
      <c r="R16" s="18"/>
    </row>
    <row r="17" spans="1:36" ht="30" customHeight="1" thickBot="1">
      <c r="A17" s="3"/>
      <c r="B17" s="17"/>
      <c r="C17" s="29">
        <v>10</v>
      </c>
      <c r="D17" s="36"/>
      <c r="E17" s="25"/>
      <c r="F17" s="25"/>
      <c r="G17" s="25"/>
      <c r="H17" s="25"/>
      <c r="I17" s="25"/>
      <c r="J17" s="25"/>
      <c r="K17" s="21"/>
      <c r="L17" s="18"/>
      <c r="M17" s="21"/>
      <c r="N17" s="18"/>
      <c r="O17" s="21"/>
      <c r="P17" s="18"/>
      <c r="Q17" s="18"/>
      <c r="R17" s="18"/>
      <c r="T17" s="42"/>
      <c r="U17" s="43"/>
      <c r="V17" s="53" t="s">
        <v>53</v>
      </c>
      <c r="W17" s="53"/>
      <c r="X17" s="53"/>
      <c r="Y17" s="53"/>
      <c r="Z17" s="53"/>
      <c r="AA17" s="44"/>
      <c r="AB17" s="45"/>
    </row>
    <row r="18" spans="1:36" ht="30" customHeight="1" thickBot="1">
      <c r="A18" s="3"/>
      <c r="B18" s="17"/>
      <c r="C18" s="19"/>
      <c r="D18" s="18"/>
      <c r="E18" s="18"/>
      <c r="F18" s="39"/>
      <c r="G18" s="18"/>
      <c r="H18" s="18"/>
      <c r="I18" s="39"/>
      <c r="J18" s="18"/>
      <c r="K18" s="18"/>
      <c r="L18" s="18"/>
      <c r="M18" s="34"/>
      <c r="N18" s="18"/>
      <c r="O18" s="18"/>
      <c r="P18" s="18"/>
      <c r="Q18" s="18"/>
      <c r="R18" s="18"/>
      <c r="T18" s="56" t="str">
        <f>P10&amp;N14&amp;Q8&amp;M17&amp;E17&amp;C23&amp;F17&amp;O16&amp;O8&amp;G6&amp;C23&amp;M17&amp;F13&amp;F18&amp;G6&amp;E19&amp;M12&amp;I12&amp;G23&amp;C23&amp;H8&amp;P12&amp;E9&amp;C23&amp;I10&amp;G15&amp;I19&amp;C23&amp;F15&amp;N9&amp;C23&amp;O17&amp;P14&amp;K10&amp;M17&amp;G6&amp;C23&amp;P8&amp;K19&amp;J8&amp;C23&amp;G6&amp;F14&amp;H12&amp;I16</f>
        <v xml:space="preserve">  ,      </v>
      </c>
      <c r="U18" s="57"/>
      <c r="V18" s="57"/>
      <c r="W18" s="57"/>
      <c r="X18" s="57"/>
      <c r="Y18" s="57"/>
      <c r="Z18" s="57"/>
      <c r="AA18" s="57"/>
      <c r="AB18" s="58"/>
    </row>
    <row r="19" spans="1:36" ht="30" customHeight="1" thickBot="1">
      <c r="A19" s="3"/>
      <c r="B19" s="17"/>
      <c r="C19" s="19"/>
      <c r="D19" s="29">
        <v>11</v>
      </c>
      <c r="E19" s="36"/>
      <c r="F19" s="25"/>
      <c r="G19" s="25"/>
      <c r="H19" s="25"/>
      <c r="I19" s="25"/>
      <c r="J19" s="25"/>
      <c r="K19" s="25"/>
      <c r="L19" s="25"/>
      <c r="M19" s="25"/>
      <c r="N19" s="18"/>
      <c r="O19" s="18"/>
      <c r="P19" s="18"/>
      <c r="Q19" s="18"/>
      <c r="R19" s="18"/>
      <c r="T19" s="15"/>
      <c r="U19" s="16"/>
      <c r="V19" s="16"/>
      <c r="W19" s="16"/>
      <c r="X19" s="16"/>
      <c r="Y19" s="16"/>
      <c r="Z19" s="16"/>
      <c r="AA19" s="46"/>
      <c r="AB19" s="47"/>
    </row>
    <row r="20" spans="1:36" ht="30" customHeight="1">
      <c r="A20" s="3"/>
      <c r="B20" s="17"/>
      <c r="C20" s="19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36" ht="30" customHeight="1" thickBot="1"/>
    <row r="22" spans="1:36" ht="30" customHeight="1" thickTop="1" thickBot="1">
      <c r="B22" s="48"/>
      <c r="C22" s="49" t="s">
        <v>50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8"/>
      <c r="U22" s="48"/>
      <c r="V22" s="48"/>
      <c r="W22" s="48"/>
      <c r="X22" s="48"/>
      <c r="Y22" s="48"/>
      <c r="Z22" s="48"/>
      <c r="AA22" s="50"/>
      <c r="AB22" s="48"/>
      <c r="AC22" s="48"/>
      <c r="AD22" s="48"/>
      <c r="AE22" s="48"/>
      <c r="AF22" s="48"/>
      <c r="AG22" s="48"/>
      <c r="AH22" s="48"/>
      <c r="AI22" s="50"/>
      <c r="AJ22" s="48"/>
    </row>
    <row r="23" spans="1:36" ht="30" customHeight="1" thickBot="1">
      <c r="C23" s="41" t="s">
        <v>49</v>
      </c>
      <c r="E23" s="2"/>
      <c r="G23" s="41" t="s">
        <v>52</v>
      </c>
    </row>
    <row r="24" spans="1:36" ht="30" customHeight="1"/>
    <row r="25" spans="1:36" ht="30" customHeight="1"/>
    <row r="26" spans="1:36" ht="30" customHeight="1"/>
    <row r="27" spans="1:36" ht="30" customHeight="1"/>
    <row r="28" spans="1:36" ht="30" customHeight="1"/>
    <row r="29" spans="1:36" ht="30" customHeight="1"/>
    <row r="30" spans="1:36" ht="30" customHeight="1"/>
    <row r="31" spans="1:36" ht="30" customHeight="1"/>
    <row r="32" spans="1:36" ht="30" customHeight="1"/>
  </sheetData>
  <mergeCells count="27">
    <mergeCell ref="U8:Z8"/>
    <mergeCell ref="AC8:AH8"/>
    <mergeCell ref="B1:AI1"/>
    <mergeCell ref="W2:AF2"/>
    <mergeCell ref="T3:AA3"/>
    <mergeCell ref="AB3:AI3"/>
    <mergeCell ref="U4:Z4"/>
    <mergeCell ref="AC4:AH4"/>
    <mergeCell ref="U5:Z5"/>
    <mergeCell ref="U6:Z6"/>
    <mergeCell ref="AC6:AH6"/>
    <mergeCell ref="U7:Z7"/>
    <mergeCell ref="AC7:AH7"/>
    <mergeCell ref="U9:Z9"/>
    <mergeCell ref="AC9:AH9"/>
    <mergeCell ref="U10:Z10"/>
    <mergeCell ref="AC10:AH10"/>
    <mergeCell ref="U11:Z11"/>
    <mergeCell ref="AC11:AH11"/>
    <mergeCell ref="V17:Z17"/>
    <mergeCell ref="T18:AB18"/>
    <mergeCell ref="U12:Z12"/>
    <mergeCell ref="AC12:AH12"/>
    <mergeCell ref="U13:Z13"/>
    <mergeCell ref="AC13:AH13"/>
    <mergeCell ref="U14:Z14"/>
    <mergeCell ref="AC14:AH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Krzyżówka cała</vt:lpstr>
      <vt:lpstr>Krzyżówka pusta</vt:lpstr>
    </vt:vector>
  </TitlesOfParts>
  <Company>Ministrerstwo Edukacji Narodowej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</dc:creator>
  <cp:lastModifiedBy>Edyta Błazucka</cp:lastModifiedBy>
  <dcterms:created xsi:type="dcterms:W3CDTF">2012-03-19T10:42:22Z</dcterms:created>
  <dcterms:modified xsi:type="dcterms:W3CDTF">2012-03-27T09:03:41Z</dcterms:modified>
</cp:coreProperties>
</file>